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<sst xmlns="http://schemas.openxmlformats.org/spreadsheetml/2006/main" count="20" uniqueCount="18">
  <si>
    <t>gpg</t>
  </si>
  <si>
    <t>ore</t>
  </si>
  <si>
    <t>giorni</t>
  </si>
  <si>
    <t>€/ora</t>
  </si>
  <si>
    <t>totali €</t>
  </si>
  <si>
    <t>€</t>
  </si>
  <si>
    <t>IVA 20%</t>
  </si>
  <si>
    <t>mesi</t>
  </si>
  <si>
    <t>€/mese</t>
  </si>
  <si>
    <t>oneri sicurezza</t>
  </si>
  <si>
    <t>Importo del servizio</t>
  </si>
  <si>
    <t>Importo totale intervento</t>
  </si>
  <si>
    <t>Importo a base d'asta   €</t>
  </si>
  <si>
    <t>Il Responsabile del IV Settore</t>
  </si>
  <si>
    <t>Antonino Adamo</t>
  </si>
  <si>
    <t>SERVIZIO DI VIGILANZA DELL’AREA CIMITERIALE ED IMMOBILI DELL’ENTE CAMPOSANTO DI SANTO SPIRITO- PALERMO</t>
  </si>
  <si>
    <t>4 passaggi saltuari a giorno</t>
  </si>
  <si>
    <t>Quadro economico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</si>
</sst>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</numFmts>
  <fonts count="11">
    <font>
      <sz val="10"/>
      <name val="Arial"/>
      <family val="2"/>
    </font>
    <font>
      <sz val="10"/>
      <color indexed="5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i/>
      <sz val="14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4" fontId="2" fillId="0" borderId="0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0" fillId="0" borderId="0" xfId="0" applyFont="1" applyAlignment="1">
      <alignment/>
    </xf>
    <xf numFmtId="2" fontId="2" fillId="0" borderId="0" xfId="0" applyNumberFormat="1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7" fillId="0" borderId="0" xfId="0" applyFont="1" applyAlignment="1">
      <alignment/>
    </xf>
    <xf numFmtId="4" fontId="8" fillId="0" borderId="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9" fillId="0" borderId="0" xfId="0" applyFont="1" applyAlignment="1">
      <alignment/>
    </xf>
    <xf numFmtId="0" fontId="2" fillId="0" borderId="2" xfId="0" applyFont="1" applyFill="1" applyBorder="1" applyAlignment="1">
      <alignment horizontal="center"/>
    </xf>
    <xf numFmtId="4" fontId="2" fillId="0" borderId="2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/>
    </xf>
    <xf numFmtId="4" fontId="2" fillId="0" borderId="2" xfId="0" applyNumberFormat="1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2" xfId="0" applyFont="1" applyBorder="1" applyAlignment="1">
      <alignment/>
    </xf>
    <xf numFmtId="2" fontId="2" fillId="0" borderId="2" xfId="0" applyNumberFormat="1" applyFont="1" applyFill="1" applyBorder="1" applyAlignment="1">
      <alignment horizontal="center"/>
    </xf>
    <xf numFmtId="0" fontId="10" fillId="0" borderId="0" xfId="0" applyFont="1" applyBorder="1" applyAlignment="1">
      <alignment horizontal="right"/>
    </xf>
    <xf numFmtId="0" fontId="9" fillId="0" borderId="0" xfId="0" applyFont="1" applyAlignment="1">
      <alignment horizontal="left"/>
    </xf>
    <xf numFmtId="0" fontId="3" fillId="0" borderId="0" xfId="0" applyFont="1" applyFill="1" applyBorder="1" applyAlignment="1">
      <alignment horizontal="right"/>
    </xf>
    <xf numFmtId="0" fontId="6" fillId="0" borderId="0" xfId="0" applyFont="1" applyAlignment="1">
      <alignment/>
    </xf>
    <xf numFmtId="0" fontId="10" fillId="0" borderId="3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10" fillId="0" borderId="5" xfId="0" applyFont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  <xf numFmtId="0" fontId="10" fillId="0" borderId="3" xfId="0" applyFont="1" applyFill="1" applyBorder="1" applyAlignment="1">
      <alignment horizontal="right"/>
    </xf>
    <xf numFmtId="0" fontId="10" fillId="0" borderId="4" xfId="0" applyFont="1" applyFill="1" applyBorder="1" applyAlignment="1">
      <alignment horizontal="right"/>
    </xf>
    <xf numFmtId="0" fontId="0" fillId="0" borderId="5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7"/>
  <sheetViews>
    <sheetView tabSelected="1" workbookViewId="0" topLeftCell="A4">
      <selection activeCell="D18" sqref="D18"/>
    </sheetView>
  </sheetViews>
  <sheetFormatPr defaultColWidth="9.140625" defaultRowHeight="12.75"/>
  <cols>
    <col min="1" max="3" width="9.00390625" style="1" customWidth="1"/>
    <col min="4" max="4" width="10.7109375" style="1" customWidth="1"/>
    <col min="5" max="5" width="9.00390625" style="1" customWidth="1"/>
    <col min="6" max="6" width="12.8515625" style="1" customWidth="1"/>
    <col min="7" max="7" width="9.00390625" style="1" customWidth="1"/>
    <col min="8" max="8" width="14.140625" style="1" customWidth="1"/>
    <col min="9" max="9" width="9.00390625" style="1" customWidth="1"/>
    <col min="10" max="10" width="10.140625" style="1" customWidth="1"/>
    <col min="11" max="11" width="9.00390625" style="1" customWidth="1"/>
    <col min="12" max="12" width="10.140625" style="1" customWidth="1"/>
    <col min="13" max="16384" width="9.00390625" style="1" customWidth="1"/>
  </cols>
  <sheetData>
    <row r="1" spans="2:8" ht="50.25" customHeight="1">
      <c r="B1" s="37" t="s">
        <v>15</v>
      </c>
      <c r="C1" s="37"/>
      <c r="D1" s="37"/>
      <c r="E1" s="37"/>
      <c r="F1" s="37"/>
      <c r="G1" s="37"/>
      <c r="H1" s="37"/>
    </row>
    <row r="2" spans="2:8" ht="15">
      <c r="B2" s="17"/>
      <c r="C2" s="17"/>
      <c r="D2" s="17"/>
      <c r="E2" s="17"/>
      <c r="F2" s="17"/>
      <c r="G2" s="17"/>
      <c r="H2" s="17"/>
    </row>
    <row r="3" spans="2:8" ht="12.75">
      <c r="B3"/>
      <c r="C3"/>
      <c r="D3"/>
      <c r="E3"/>
      <c r="F3"/>
      <c r="G3"/>
      <c r="H3"/>
    </row>
    <row r="4" spans="2:8" ht="18.75">
      <c r="B4"/>
      <c r="C4" s="28" t="s">
        <v>17</v>
      </c>
      <c r="D4" s="18"/>
      <c r="E4" s="18"/>
      <c r="F4" s="12"/>
      <c r="G4"/>
      <c r="H4"/>
    </row>
    <row r="5" spans="2:8" ht="12.75">
      <c r="B5"/>
      <c r="C5"/>
      <c r="D5"/>
      <c r="E5"/>
      <c r="F5"/>
      <c r="G5"/>
      <c r="H5"/>
    </row>
    <row r="6" spans="2:8" ht="12.75">
      <c r="B6"/>
      <c r="C6"/>
      <c r="D6"/>
      <c r="E6"/>
      <c r="F6"/>
      <c r="G6"/>
      <c r="H6"/>
    </row>
    <row r="7" spans="2:8" ht="15">
      <c r="B7" s="2"/>
      <c r="C7" s="19" t="s">
        <v>0</v>
      </c>
      <c r="D7" s="19" t="s">
        <v>1</v>
      </c>
      <c r="E7" s="19" t="s">
        <v>2</v>
      </c>
      <c r="F7" s="19" t="s">
        <v>1</v>
      </c>
      <c r="G7" s="19" t="s">
        <v>3</v>
      </c>
      <c r="H7" s="20" t="s">
        <v>4</v>
      </c>
    </row>
    <row r="8" spans="2:8" ht="15">
      <c r="B8" s="5"/>
      <c r="C8" s="21"/>
      <c r="D8" s="21"/>
      <c r="E8" s="21"/>
      <c r="F8" s="21"/>
      <c r="G8" s="21"/>
      <c r="H8" s="22"/>
    </row>
    <row r="9" spans="2:8" ht="15">
      <c r="B9" s="5"/>
      <c r="C9" s="19">
        <v>2</v>
      </c>
      <c r="D9" s="20">
        <v>7.15</v>
      </c>
      <c r="E9" s="19">
        <v>300</v>
      </c>
      <c r="F9" s="19">
        <f>C9*D9*E9</f>
        <v>4290</v>
      </c>
      <c r="G9" s="20">
        <v>21.5</v>
      </c>
      <c r="H9" s="22">
        <f>C9*D9*E9*G9</f>
        <v>92235</v>
      </c>
    </row>
    <row r="10" spans="2:8" ht="15">
      <c r="B10" s="8"/>
      <c r="C10" s="38" t="s">
        <v>9</v>
      </c>
      <c r="D10" s="39"/>
      <c r="E10" s="40"/>
      <c r="F10" s="19">
        <f>F9</f>
        <v>4290</v>
      </c>
      <c r="G10" s="19">
        <v>0.25</v>
      </c>
      <c r="H10" s="22">
        <f>F10*G10</f>
        <v>1072.5</v>
      </c>
    </row>
    <row r="11" spans="2:8" ht="12.75">
      <c r="B11" s="9"/>
      <c r="C11" s="24"/>
      <c r="D11" s="24"/>
      <c r="E11" s="24"/>
      <c r="F11" s="24"/>
      <c r="G11" s="24"/>
      <c r="H11" s="23"/>
    </row>
    <row r="12" spans="2:8" ht="15">
      <c r="B12" s="9"/>
      <c r="C12" s="25"/>
      <c r="D12" s="25"/>
      <c r="E12" s="25"/>
      <c r="F12" s="19" t="s">
        <v>7</v>
      </c>
      <c r="G12" s="20" t="s">
        <v>8</v>
      </c>
      <c r="H12" s="22"/>
    </row>
    <row r="13" spans="2:8" ht="15">
      <c r="B13" s="9"/>
      <c r="C13" s="31" t="s">
        <v>16</v>
      </c>
      <c r="D13" s="32"/>
      <c r="E13" s="33"/>
      <c r="F13" s="19">
        <v>10</v>
      </c>
      <c r="G13" s="26">
        <v>555</v>
      </c>
      <c r="H13" s="22">
        <f>F13*G13</f>
        <v>5550</v>
      </c>
    </row>
    <row r="14" spans="2:8" ht="15">
      <c r="B14" s="9"/>
      <c r="C14" s="27"/>
      <c r="D14" s="27"/>
      <c r="E14" s="27"/>
      <c r="F14" s="3"/>
      <c r="G14" s="10"/>
      <c r="H14" s="6"/>
    </row>
    <row r="15" spans="2:8" ht="15.75">
      <c r="B15" s="9"/>
      <c r="C15" s="29" t="s">
        <v>10</v>
      </c>
      <c r="D15" s="30"/>
      <c r="E15" s="30"/>
      <c r="F15" s="30"/>
      <c r="G15" s="30"/>
      <c r="H15" s="7">
        <f>SUM(H9:H13)</f>
        <v>98857.5</v>
      </c>
    </row>
    <row r="16" spans="2:8" ht="15">
      <c r="B16" s="9"/>
      <c r="C16" s="9"/>
      <c r="D16" s="9"/>
      <c r="E16" s="9"/>
      <c r="F16" s="34" t="s">
        <v>6</v>
      </c>
      <c r="G16" s="35"/>
      <c r="H16" s="11">
        <f>H15*0.2</f>
        <v>19771.5</v>
      </c>
    </row>
    <row r="17" spans="2:8" ht="15.75">
      <c r="B17" s="9"/>
      <c r="C17" s="9"/>
      <c r="D17" s="9"/>
      <c r="E17" s="36" t="s">
        <v>11</v>
      </c>
      <c r="F17" s="36"/>
      <c r="G17" s="36"/>
      <c r="H17" s="7">
        <f>SUM(H15:H16)</f>
        <v>118629</v>
      </c>
    </row>
    <row r="18" spans="2:8" ht="12.75">
      <c r="B18" s="9"/>
      <c r="C18" s="9"/>
      <c r="D18" s="9"/>
      <c r="E18" s="9"/>
      <c r="F18" s="9"/>
      <c r="G18" s="9"/>
      <c r="H18" s="9"/>
    </row>
    <row r="19" spans="2:8" ht="15">
      <c r="B19"/>
      <c r="C19"/>
      <c r="D19"/>
      <c r="E19"/>
      <c r="F19"/>
      <c r="G19" s="14" t="s">
        <v>5</v>
      </c>
      <c r="H19" s="6">
        <f>H15</f>
        <v>98857.5</v>
      </c>
    </row>
    <row r="20" spans="2:8" ht="15">
      <c r="B20"/>
      <c r="C20"/>
      <c r="D20"/>
      <c r="E20"/>
      <c r="F20"/>
      <c r="G20" s="14" t="s">
        <v>5</v>
      </c>
      <c r="H20" s="11">
        <f>H10</f>
        <v>1072.5</v>
      </c>
    </row>
    <row r="21" spans="2:8" ht="15.75">
      <c r="B21"/>
      <c r="C21" s="29" t="s">
        <v>12</v>
      </c>
      <c r="D21" s="30"/>
      <c r="E21" s="30"/>
      <c r="F21" s="30"/>
      <c r="G21" s="30"/>
      <c r="H21" s="7">
        <f>H19-H20</f>
        <v>97785</v>
      </c>
    </row>
    <row r="22" spans="2:8" ht="12.75">
      <c r="B22"/>
      <c r="C22"/>
      <c r="D22"/>
      <c r="E22"/>
      <c r="F22"/>
      <c r="G22"/>
      <c r="H22" s="13"/>
    </row>
    <row r="23" spans="2:8" ht="12.75">
      <c r="B23"/>
      <c r="C23"/>
      <c r="D23"/>
      <c r="E23"/>
      <c r="F23"/>
      <c r="G23"/>
      <c r="H23"/>
    </row>
    <row r="24" spans="2:8" ht="15">
      <c r="B24"/>
      <c r="C24"/>
      <c r="D24"/>
      <c r="E24" s="15"/>
      <c r="F24" s="16" t="s">
        <v>13</v>
      </c>
      <c r="G24" s="16"/>
      <c r="H24" s="4"/>
    </row>
    <row r="25" spans="2:8" ht="15">
      <c r="B25"/>
      <c r="C25"/>
      <c r="D25"/>
      <c r="E25" s="15"/>
      <c r="F25" s="16" t="s">
        <v>14</v>
      </c>
      <c r="G25" s="16"/>
      <c r="H25" s="4"/>
    </row>
    <row r="26" spans="2:8" ht="12.75">
      <c r="B26"/>
      <c r="C26"/>
      <c r="D26"/>
      <c r="E26"/>
      <c r="F26"/>
      <c r="G26"/>
      <c r="H26"/>
    </row>
    <row r="27" spans="2:8" ht="12.75">
      <c r="B27"/>
      <c r="C27"/>
      <c r="D27"/>
      <c r="E27"/>
      <c r="F27"/>
      <c r="G27"/>
      <c r="H27"/>
    </row>
  </sheetData>
  <mergeCells count="7">
    <mergeCell ref="B1:H1"/>
    <mergeCell ref="C10:E10"/>
    <mergeCell ref="C21:G21"/>
    <mergeCell ref="C13:E13"/>
    <mergeCell ref="C15:G15"/>
    <mergeCell ref="F16:G16"/>
    <mergeCell ref="E17:G17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2" sqref="A12"/>
    </sheetView>
  </sheetViews>
  <sheetFormatPr defaultColWidth="9.140625" defaultRowHeight="12.75"/>
  <cols>
    <col min="1" max="1" width="17.57421875" style="0" customWidth="1"/>
    <col min="7" max="7" width="15.140625" style="0" customWidth="1"/>
  </cols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RicChi</cp:lastModifiedBy>
  <cp:lastPrinted>2010-01-05T15:33:18Z</cp:lastPrinted>
  <dcterms:modified xsi:type="dcterms:W3CDTF">2010-01-11T19:32:13Z</dcterms:modified>
  <cp:category/>
  <cp:version/>
  <cp:contentType/>
  <cp:contentStatus/>
</cp:coreProperties>
</file>